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940" windowHeight="8100" tabRatio="700"/>
  </bookViews>
  <sheets>
    <sheet name="全域配布　東海・知多・大府・東浦" sheetId="18" r:id="rId1"/>
    <sheet name="全域配布　阿久比・半田・常滑・武豊知多南部" sheetId="17" r:id="rId2"/>
  </sheets>
  <calcPr calcId="125725"/>
</workbook>
</file>

<file path=xl/calcChain.xml><?xml version="1.0" encoding="utf-8"?>
<calcChain xmlns="http://schemas.openxmlformats.org/spreadsheetml/2006/main">
  <c r="B30" i="17"/>
  <c r="D26"/>
  <c r="C19"/>
  <c r="E42" i="18"/>
  <c r="E33"/>
  <c r="E24"/>
  <c r="E14"/>
  <c r="E35" i="17"/>
  <c r="E26"/>
  <c r="E19"/>
  <c r="E4"/>
  <c r="D42" i="18"/>
  <c r="C42"/>
  <c r="B41"/>
  <c r="B40"/>
  <c r="B39"/>
  <c r="B38"/>
  <c r="B37"/>
  <c r="B36"/>
  <c r="B35"/>
  <c r="D33"/>
  <c r="C33"/>
  <c r="B32"/>
  <c r="B31"/>
  <c r="B30"/>
  <c r="B29"/>
  <c r="B28"/>
  <c r="B27"/>
  <c r="B26"/>
  <c r="D24"/>
  <c r="C24"/>
  <c r="B23"/>
  <c r="B22"/>
  <c r="B21"/>
  <c r="B20"/>
  <c r="B19"/>
  <c r="B18"/>
  <c r="B17"/>
  <c r="B16"/>
  <c r="D14"/>
  <c r="C14"/>
  <c r="B13"/>
  <c r="B12"/>
  <c r="B11"/>
  <c r="B10"/>
  <c r="B9"/>
  <c r="B8"/>
  <c r="B7"/>
  <c r="B6"/>
  <c r="B5"/>
  <c r="B4"/>
  <c r="B3"/>
  <c r="B2"/>
  <c r="D35" i="17"/>
  <c r="C35"/>
  <c r="B34"/>
  <c r="B33"/>
  <c r="B32"/>
  <c r="B31"/>
  <c r="B29"/>
  <c r="B28"/>
  <c r="C26"/>
  <c r="B25"/>
  <c r="B24"/>
  <c r="B23"/>
  <c r="B22"/>
  <c r="B21"/>
  <c r="D19"/>
  <c r="B18"/>
  <c r="B17"/>
  <c r="B16"/>
  <c r="B15"/>
  <c r="B14"/>
  <c r="B13"/>
  <c r="B12"/>
  <c r="B11"/>
  <c r="B10"/>
  <c r="B9"/>
  <c r="B8"/>
  <c r="B7"/>
  <c r="B6"/>
  <c r="D4"/>
  <c r="C4"/>
  <c r="B3"/>
  <c r="B2"/>
  <c r="B35" l="1"/>
  <c r="B4"/>
  <c r="B42" i="18"/>
  <c r="E44"/>
  <c r="E37" i="17"/>
  <c r="B14" i="18"/>
  <c r="B24"/>
  <c r="D44"/>
  <c r="C44"/>
  <c r="B33"/>
  <c r="B26" i="17"/>
  <c r="D37"/>
  <c r="B19"/>
  <c r="C37"/>
  <c r="B44" i="18" l="1"/>
  <c r="B37" i="17"/>
</calcChain>
</file>

<file path=xl/sharedStrings.xml><?xml version="1.0" encoding="utf-8"?>
<sst xmlns="http://schemas.openxmlformats.org/spreadsheetml/2006/main" count="72" uniqueCount="68">
  <si>
    <t>阿久比</t>
    <rPh sb="0" eb="3">
      <t>アグイ</t>
    </rPh>
    <phoneticPr fontId="1"/>
  </si>
  <si>
    <t>坂部</t>
    <rPh sb="0" eb="2">
      <t>サカベ</t>
    </rPh>
    <phoneticPr fontId="1"/>
  </si>
  <si>
    <t>知多半田</t>
    <rPh sb="0" eb="2">
      <t>チタ</t>
    </rPh>
    <rPh sb="2" eb="4">
      <t>ハンダ</t>
    </rPh>
    <phoneticPr fontId="1"/>
  </si>
  <si>
    <t>半田住吉</t>
    <rPh sb="0" eb="2">
      <t>ハンダ</t>
    </rPh>
    <rPh sb="2" eb="4">
      <t>スミヨシ</t>
    </rPh>
    <phoneticPr fontId="1"/>
  </si>
  <si>
    <t>成岩</t>
    <rPh sb="0" eb="2">
      <t>ナラワ</t>
    </rPh>
    <phoneticPr fontId="1"/>
  </si>
  <si>
    <t>半田中町</t>
    <rPh sb="0" eb="2">
      <t>ハンダ</t>
    </rPh>
    <rPh sb="2" eb="4">
      <t>ナカマチ</t>
    </rPh>
    <phoneticPr fontId="1"/>
  </si>
  <si>
    <t>乙川</t>
    <rPh sb="0" eb="1">
      <t>オツ</t>
    </rPh>
    <rPh sb="1" eb="2">
      <t>カワ</t>
    </rPh>
    <phoneticPr fontId="1"/>
  </si>
  <si>
    <t>亀崎</t>
    <rPh sb="0" eb="2">
      <t>カメザキ</t>
    </rPh>
    <phoneticPr fontId="1"/>
  </si>
  <si>
    <t>亀崎南部</t>
    <rPh sb="0" eb="2">
      <t>カメザキ</t>
    </rPh>
    <rPh sb="2" eb="4">
      <t>ナンブ</t>
    </rPh>
    <phoneticPr fontId="1"/>
  </si>
  <si>
    <t>半田板山</t>
    <rPh sb="0" eb="2">
      <t>ハンダ</t>
    </rPh>
    <rPh sb="2" eb="4">
      <t>イタヤマ</t>
    </rPh>
    <phoneticPr fontId="1"/>
  </si>
  <si>
    <t>半田衣浦</t>
    <rPh sb="0" eb="2">
      <t>ハンダ</t>
    </rPh>
    <rPh sb="2" eb="3">
      <t>キヌ</t>
    </rPh>
    <rPh sb="3" eb="4">
      <t>ウラ</t>
    </rPh>
    <phoneticPr fontId="1"/>
  </si>
  <si>
    <t>半田岩滑</t>
    <rPh sb="0" eb="2">
      <t>ハンダ</t>
    </rPh>
    <rPh sb="2" eb="3">
      <t>イワ</t>
    </rPh>
    <rPh sb="3" eb="4">
      <t>ナメ</t>
    </rPh>
    <phoneticPr fontId="1"/>
  </si>
  <si>
    <t>半田清城</t>
    <rPh sb="0" eb="2">
      <t>ハンダ</t>
    </rPh>
    <rPh sb="2" eb="3">
      <t>セイ</t>
    </rPh>
    <rPh sb="3" eb="4">
      <t>シロ</t>
    </rPh>
    <phoneticPr fontId="1"/>
  </si>
  <si>
    <t>常滑</t>
    <rPh sb="0" eb="2">
      <t>トコナメ</t>
    </rPh>
    <phoneticPr fontId="1"/>
  </si>
  <si>
    <t>大野</t>
    <rPh sb="0" eb="2">
      <t>オオノ</t>
    </rPh>
    <phoneticPr fontId="1"/>
  </si>
  <si>
    <t>鬼崎</t>
    <rPh sb="0" eb="1">
      <t>オニ</t>
    </rPh>
    <rPh sb="1" eb="2">
      <t>ザキ</t>
    </rPh>
    <phoneticPr fontId="1"/>
  </si>
  <si>
    <t>多屋</t>
    <rPh sb="0" eb="2">
      <t>タヤ</t>
    </rPh>
    <phoneticPr fontId="1"/>
  </si>
  <si>
    <t>武豊</t>
    <rPh sb="0" eb="2">
      <t>タケトヨ</t>
    </rPh>
    <phoneticPr fontId="1"/>
  </si>
  <si>
    <t>富貴</t>
    <rPh sb="0" eb="1">
      <t>フ</t>
    </rPh>
    <rPh sb="1" eb="2">
      <t>キ</t>
    </rPh>
    <phoneticPr fontId="1"/>
  </si>
  <si>
    <t>河和</t>
    <rPh sb="0" eb="2">
      <t>コウワ</t>
    </rPh>
    <phoneticPr fontId="1"/>
  </si>
  <si>
    <t>師崎</t>
    <rPh sb="0" eb="2">
      <t>モロザキ</t>
    </rPh>
    <phoneticPr fontId="1"/>
  </si>
  <si>
    <t>豊浜</t>
    <rPh sb="0" eb="2">
      <t>トヨハマ</t>
    </rPh>
    <phoneticPr fontId="1"/>
  </si>
  <si>
    <t>内海</t>
    <rPh sb="0" eb="2">
      <t>ウツミ</t>
    </rPh>
    <phoneticPr fontId="1"/>
  </si>
  <si>
    <t>野間</t>
    <rPh sb="0" eb="1">
      <t>ノ</t>
    </rPh>
    <rPh sb="1" eb="2">
      <t>マ</t>
    </rPh>
    <phoneticPr fontId="1"/>
  </si>
  <si>
    <t>合計</t>
    <rPh sb="0" eb="2">
      <t>ゴウケイ</t>
    </rPh>
    <phoneticPr fontId="1"/>
  </si>
  <si>
    <t>半田北部</t>
    <rPh sb="0" eb="2">
      <t>ハンダ</t>
    </rPh>
    <rPh sb="2" eb="4">
      <t>ホクブ</t>
    </rPh>
    <phoneticPr fontId="1"/>
  </si>
  <si>
    <t>販売店名</t>
    <rPh sb="0" eb="3">
      <t>ハンバイテン</t>
    </rPh>
    <rPh sb="3" eb="4">
      <t>メイ</t>
    </rPh>
    <phoneticPr fontId="1"/>
  </si>
  <si>
    <t>半田青山</t>
    <rPh sb="0" eb="2">
      <t>ハンダ</t>
    </rPh>
    <rPh sb="2" eb="4">
      <t>アオヤマ</t>
    </rPh>
    <phoneticPr fontId="1"/>
  </si>
  <si>
    <t>荒尾</t>
    <rPh sb="0" eb="2">
      <t>アラオ</t>
    </rPh>
    <phoneticPr fontId="1"/>
  </si>
  <si>
    <t>東海大池</t>
    <rPh sb="0" eb="2">
      <t>トウカイ</t>
    </rPh>
    <rPh sb="2" eb="4">
      <t>オオイケ</t>
    </rPh>
    <phoneticPr fontId="1"/>
  </si>
  <si>
    <t>上野台</t>
    <rPh sb="0" eb="3">
      <t>ウエノダイ</t>
    </rPh>
    <phoneticPr fontId="1"/>
  </si>
  <si>
    <t>富木島</t>
    <rPh sb="0" eb="1">
      <t>フ</t>
    </rPh>
    <rPh sb="1" eb="2">
      <t>キ</t>
    </rPh>
    <rPh sb="2" eb="3">
      <t>シマ</t>
    </rPh>
    <phoneticPr fontId="1"/>
  </si>
  <si>
    <t>名和上野</t>
    <rPh sb="0" eb="2">
      <t>ナワ</t>
    </rPh>
    <rPh sb="2" eb="4">
      <t>ウエノ</t>
    </rPh>
    <phoneticPr fontId="1"/>
  </si>
  <si>
    <t>名和緑陽</t>
    <rPh sb="0" eb="2">
      <t>ナワ</t>
    </rPh>
    <rPh sb="2" eb="3">
      <t>リョク</t>
    </rPh>
    <rPh sb="3" eb="4">
      <t>ヨウ</t>
    </rPh>
    <phoneticPr fontId="1"/>
  </si>
  <si>
    <t>名和水谷</t>
    <rPh sb="0" eb="2">
      <t>ナワ</t>
    </rPh>
    <rPh sb="2" eb="4">
      <t>ミズタニ</t>
    </rPh>
    <phoneticPr fontId="1"/>
  </si>
  <si>
    <t>横須賀</t>
    <rPh sb="0" eb="3">
      <t>ヨコスカ</t>
    </rPh>
    <phoneticPr fontId="1"/>
  </si>
  <si>
    <t>大田</t>
    <rPh sb="0" eb="2">
      <t>オオタ</t>
    </rPh>
    <phoneticPr fontId="1"/>
  </si>
  <si>
    <t>高横須賀</t>
    <rPh sb="0" eb="4">
      <t>タカヨコスカ</t>
    </rPh>
    <phoneticPr fontId="1"/>
  </si>
  <si>
    <t>加木屋</t>
    <rPh sb="0" eb="1">
      <t>カ</t>
    </rPh>
    <rPh sb="1" eb="2">
      <t>ギ</t>
    </rPh>
    <rPh sb="2" eb="3">
      <t>ヤ</t>
    </rPh>
    <phoneticPr fontId="1"/>
  </si>
  <si>
    <t>八幡新田</t>
    <rPh sb="0" eb="2">
      <t>ヤハタ</t>
    </rPh>
    <rPh sb="2" eb="4">
      <t>シンデン</t>
    </rPh>
    <phoneticPr fontId="1"/>
  </si>
  <si>
    <t>粕谷</t>
    <rPh sb="0" eb="2">
      <t>カスヤ</t>
    </rPh>
    <phoneticPr fontId="1"/>
  </si>
  <si>
    <t>新舞子</t>
    <rPh sb="0" eb="3">
      <t>シンマイコ</t>
    </rPh>
    <phoneticPr fontId="1"/>
  </si>
  <si>
    <t>日長</t>
    <rPh sb="0" eb="2">
      <t>ヒナガ</t>
    </rPh>
    <phoneticPr fontId="1"/>
  </si>
  <si>
    <t>岡田</t>
    <rPh sb="0" eb="2">
      <t>オカダ</t>
    </rPh>
    <phoneticPr fontId="1"/>
  </si>
  <si>
    <t>知多新知台</t>
    <rPh sb="0" eb="2">
      <t>チタ</t>
    </rPh>
    <rPh sb="2" eb="3">
      <t>シン</t>
    </rPh>
    <rPh sb="3" eb="4">
      <t>チ</t>
    </rPh>
    <rPh sb="4" eb="5">
      <t>ダイ</t>
    </rPh>
    <phoneticPr fontId="1"/>
  </si>
  <si>
    <t>寺本</t>
    <rPh sb="0" eb="2">
      <t>テラモト</t>
    </rPh>
    <phoneticPr fontId="1"/>
  </si>
  <si>
    <t>朝倉団地</t>
    <rPh sb="0" eb="2">
      <t>アサクラ</t>
    </rPh>
    <rPh sb="2" eb="4">
      <t>ダンチ</t>
    </rPh>
    <phoneticPr fontId="1"/>
  </si>
  <si>
    <t>巽ヶ丘</t>
    <rPh sb="0" eb="1">
      <t>タツミ</t>
    </rPh>
    <rPh sb="2" eb="3">
      <t>オカ</t>
    </rPh>
    <phoneticPr fontId="1"/>
  </si>
  <si>
    <t>大府</t>
    <rPh sb="0" eb="2">
      <t>オオブ</t>
    </rPh>
    <phoneticPr fontId="1"/>
  </si>
  <si>
    <t>共和</t>
    <rPh sb="0" eb="2">
      <t>キョウワ</t>
    </rPh>
    <phoneticPr fontId="1"/>
  </si>
  <si>
    <t>大府吉田</t>
    <rPh sb="0" eb="2">
      <t>オオブ</t>
    </rPh>
    <rPh sb="2" eb="4">
      <t>ヨシダ</t>
    </rPh>
    <phoneticPr fontId="1"/>
  </si>
  <si>
    <t>大府東部</t>
    <rPh sb="0" eb="2">
      <t>オオブ</t>
    </rPh>
    <rPh sb="2" eb="4">
      <t>トウブ</t>
    </rPh>
    <phoneticPr fontId="1"/>
  </si>
  <si>
    <t>大府森岡</t>
    <rPh sb="0" eb="2">
      <t>オオブ</t>
    </rPh>
    <rPh sb="2" eb="4">
      <t>モリオカ</t>
    </rPh>
    <phoneticPr fontId="1"/>
  </si>
  <si>
    <t>共和西</t>
    <rPh sb="0" eb="2">
      <t>キョウワ</t>
    </rPh>
    <rPh sb="2" eb="3">
      <t>ニシ</t>
    </rPh>
    <phoneticPr fontId="1"/>
  </si>
  <si>
    <t>森岡</t>
    <rPh sb="0" eb="2">
      <t>モリオカ</t>
    </rPh>
    <phoneticPr fontId="1"/>
  </si>
  <si>
    <t>緒川</t>
    <rPh sb="0" eb="2">
      <t>オガワ</t>
    </rPh>
    <phoneticPr fontId="1"/>
  </si>
  <si>
    <t>生路</t>
    <rPh sb="0" eb="2">
      <t>イクジ</t>
    </rPh>
    <phoneticPr fontId="1"/>
  </si>
  <si>
    <t>藤江</t>
    <rPh sb="0" eb="2">
      <t>フジエ</t>
    </rPh>
    <phoneticPr fontId="1"/>
  </si>
  <si>
    <t>石浜</t>
    <rPh sb="0" eb="2">
      <t>イシハマ</t>
    </rPh>
    <phoneticPr fontId="1"/>
  </si>
  <si>
    <t>緒川新田</t>
    <rPh sb="0" eb="1">
      <t>オ</t>
    </rPh>
    <rPh sb="1" eb="2">
      <t>ガワ</t>
    </rPh>
    <rPh sb="2" eb="4">
      <t>シンデン</t>
    </rPh>
    <phoneticPr fontId="1"/>
  </si>
  <si>
    <t>東ヶ丘</t>
    <rPh sb="0" eb="1">
      <t>ヒガシ</t>
    </rPh>
    <rPh sb="2" eb="3">
      <t>オカ</t>
    </rPh>
    <phoneticPr fontId="1"/>
  </si>
  <si>
    <t>大府駅西</t>
    <rPh sb="0" eb="3">
      <t>オオブエキ</t>
    </rPh>
    <rPh sb="3" eb="4">
      <t>ニシ</t>
    </rPh>
    <phoneticPr fontId="1"/>
  </si>
  <si>
    <t>常滑南部</t>
    <rPh sb="0" eb="2">
      <t>トコナメ</t>
    </rPh>
    <rPh sb="2" eb="4">
      <t>ナンブ</t>
    </rPh>
    <phoneticPr fontId="1"/>
  </si>
  <si>
    <t>未購読数</t>
    <rPh sb="0" eb="3">
      <t>ミコウドク</t>
    </rPh>
    <rPh sb="3" eb="4">
      <t>スウ</t>
    </rPh>
    <phoneticPr fontId="1"/>
  </si>
  <si>
    <t>中日新聞定数</t>
    <rPh sb="0" eb="2">
      <t>チュウニチ</t>
    </rPh>
    <rPh sb="2" eb="4">
      <t>シンブン</t>
    </rPh>
    <rPh sb="4" eb="6">
      <t>テイスウ</t>
    </rPh>
    <phoneticPr fontId="1"/>
  </si>
  <si>
    <t>部数</t>
    <rPh sb="0" eb="2">
      <t>ブスウ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</si>
  <si>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全域配布対象数</t>
    </r>
    <r>
      <rPr>
        <sz val="11"/>
        <color theme="1"/>
        <rFont val="ＭＳ Ｐゴシック"/>
        <family val="3"/>
        <charset val="128"/>
        <scheme val="minor"/>
      </rPr>
      <t>　　　　　　（中日新聞定数 + 未購読数）</t>
    </r>
    <rPh sb="0" eb="2">
      <t>ゼンイキ</t>
    </rPh>
    <rPh sb="2" eb="4">
      <t>ハイフ</t>
    </rPh>
    <rPh sb="4" eb="6">
      <t>タイショウ</t>
    </rPh>
    <rPh sb="6" eb="7">
      <t>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</si>
  <si>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全域配布部数</t>
    </r>
    <r>
      <rPr>
        <sz val="12"/>
        <color theme="1"/>
        <rFont val="ＭＳ Ｐゴシック"/>
        <family val="2"/>
        <charset val="128"/>
        <scheme val="minor"/>
      </rPr>
      <t xml:space="preserve">　      </t>
    </r>
    <r>
      <rPr>
        <sz val="11"/>
        <color theme="1"/>
        <rFont val="ＭＳ Ｐゴシック"/>
        <family val="3"/>
        <charset val="128"/>
        <scheme val="minor"/>
      </rPr>
      <t>（中日新聞定数 + 未購読数）</t>
    </r>
    <rPh sb="0" eb="2">
      <t>ゼンイキ</t>
    </rPh>
    <rPh sb="2" eb="4">
      <t>ハイフ</t>
    </rPh>
    <rPh sb="4" eb="6">
      <t>ブスウ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</si>
</sst>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workbookViewId="0">
      <selection activeCell="E2" sqref="E2"/>
    </sheetView>
  </sheetViews>
  <sheetFormatPr defaultRowHeight="14.25"/>
  <cols>
    <col min="1" max="1" width="20.625" style="8" customWidth="1"/>
    <col min="2" max="2" width="25.125" style="7" customWidth="1"/>
    <col min="3" max="4" width="16.625" style="7" customWidth="1"/>
    <col min="5" max="5" width="20.625" style="7" customWidth="1"/>
    <col min="6" max="16384" width="9" style="7"/>
  </cols>
  <sheetData>
    <row r="1" spans="1:5" ht="43.5" customHeight="1" thickTop="1">
      <c r="A1" s="15" t="s">
        <v>26</v>
      </c>
      <c r="B1" s="16" t="s">
        <v>67</v>
      </c>
      <c r="C1" s="14" t="s">
        <v>64</v>
      </c>
      <c r="D1" s="22" t="s">
        <v>63</v>
      </c>
      <c r="E1" s="1" t="s">
        <v>65</v>
      </c>
    </row>
    <row r="2" spans="1:5" ht="18.75" customHeight="1">
      <c r="A2" s="26" t="s">
        <v>28</v>
      </c>
      <c r="B2" s="27">
        <f>C2+D2</f>
        <v>4400</v>
      </c>
      <c r="C2" s="25">
        <v>2550</v>
      </c>
      <c r="D2" s="23">
        <v>1850</v>
      </c>
      <c r="E2" s="24"/>
    </row>
    <row r="3" spans="1:5" ht="18.75" customHeight="1">
      <c r="A3" s="26" t="s">
        <v>29</v>
      </c>
      <c r="B3" s="27">
        <f t="shared" ref="B3:B13" si="0">C3+D3</f>
        <v>2950</v>
      </c>
      <c r="C3" s="25">
        <v>1300</v>
      </c>
      <c r="D3" s="23">
        <v>1650</v>
      </c>
      <c r="E3" s="24"/>
    </row>
    <row r="4" spans="1:5" ht="18.75" customHeight="1">
      <c r="A4" s="26" t="s">
        <v>30</v>
      </c>
      <c r="B4" s="27">
        <f t="shared" si="0"/>
        <v>3750</v>
      </c>
      <c r="C4" s="25">
        <v>1850</v>
      </c>
      <c r="D4" s="23">
        <v>1900</v>
      </c>
      <c r="E4" s="24"/>
    </row>
    <row r="5" spans="1:5" ht="18.75" customHeight="1">
      <c r="A5" s="26" t="s">
        <v>31</v>
      </c>
      <c r="B5" s="27">
        <f t="shared" si="0"/>
        <v>3750</v>
      </c>
      <c r="C5" s="25">
        <v>1750</v>
      </c>
      <c r="D5" s="23">
        <v>2000</v>
      </c>
      <c r="E5" s="24"/>
    </row>
    <row r="6" spans="1:5" ht="18.75" customHeight="1">
      <c r="A6" s="26" t="s">
        <v>32</v>
      </c>
      <c r="B6" s="27">
        <f t="shared" si="0"/>
        <v>2600</v>
      </c>
      <c r="C6" s="25">
        <v>1550</v>
      </c>
      <c r="D6" s="23">
        <v>1050</v>
      </c>
      <c r="E6" s="24"/>
    </row>
    <row r="7" spans="1:5" ht="18.75" customHeight="1">
      <c r="A7" s="28" t="s">
        <v>33</v>
      </c>
      <c r="B7" s="27">
        <f t="shared" si="0"/>
        <v>3550</v>
      </c>
      <c r="C7" s="25">
        <v>1350</v>
      </c>
      <c r="D7" s="23">
        <v>2200</v>
      </c>
      <c r="E7" s="24"/>
    </row>
    <row r="8" spans="1:5" ht="18.75" customHeight="1">
      <c r="A8" s="28" t="s">
        <v>34</v>
      </c>
      <c r="B8" s="27">
        <f t="shared" si="0"/>
        <v>3800</v>
      </c>
      <c r="C8" s="25">
        <v>1850</v>
      </c>
      <c r="D8" s="23">
        <v>1950</v>
      </c>
      <c r="E8" s="24"/>
    </row>
    <row r="9" spans="1:5" ht="18.75" customHeight="1">
      <c r="A9" s="28" t="s">
        <v>35</v>
      </c>
      <c r="B9" s="27">
        <f t="shared" si="0"/>
        <v>2500</v>
      </c>
      <c r="C9" s="25">
        <v>1300</v>
      </c>
      <c r="D9" s="23">
        <v>1200</v>
      </c>
      <c r="E9" s="24"/>
    </row>
    <row r="10" spans="1:5" ht="18.75" customHeight="1">
      <c r="A10" s="28" t="s">
        <v>36</v>
      </c>
      <c r="B10" s="27">
        <f t="shared" si="0"/>
        <v>3850</v>
      </c>
      <c r="C10" s="25">
        <v>1850</v>
      </c>
      <c r="D10" s="23">
        <v>2000</v>
      </c>
      <c r="E10" s="24"/>
    </row>
    <row r="11" spans="1:5" ht="18.75" customHeight="1">
      <c r="A11" s="28" t="s">
        <v>37</v>
      </c>
      <c r="B11" s="27">
        <f t="shared" si="0"/>
        <v>2900</v>
      </c>
      <c r="C11" s="25">
        <v>1500</v>
      </c>
      <c r="D11" s="23">
        <v>1400</v>
      </c>
      <c r="E11" s="24"/>
    </row>
    <row r="12" spans="1:5" ht="18.75" customHeight="1">
      <c r="A12" s="28" t="s">
        <v>38</v>
      </c>
      <c r="B12" s="27">
        <f t="shared" si="0"/>
        <v>8250</v>
      </c>
      <c r="C12" s="25">
        <v>5100</v>
      </c>
      <c r="D12" s="23">
        <v>3150</v>
      </c>
      <c r="E12" s="24"/>
    </row>
    <row r="13" spans="1:5" ht="18.75" customHeight="1">
      <c r="A13" s="28" t="s">
        <v>39</v>
      </c>
      <c r="B13" s="27">
        <f t="shared" si="0"/>
        <v>2650</v>
      </c>
      <c r="C13" s="25">
        <v>1600</v>
      </c>
      <c r="D13" s="23">
        <v>1050</v>
      </c>
      <c r="E13" s="24"/>
    </row>
    <row r="14" spans="1:5" ht="18.75" customHeight="1">
      <c r="A14" s="28"/>
      <c r="B14" s="27">
        <f>SUM(B2:B13)</f>
        <v>44950</v>
      </c>
      <c r="C14" s="25">
        <f>SUM(C2:C13)</f>
        <v>23550</v>
      </c>
      <c r="D14" s="23">
        <f>SUM(D2:D13)</f>
        <v>21400</v>
      </c>
      <c r="E14" s="24">
        <f>SUM(E2:E13)</f>
        <v>0</v>
      </c>
    </row>
    <row r="15" spans="1:5" ht="15.75" customHeight="1">
      <c r="A15" s="28"/>
      <c r="B15" s="27"/>
      <c r="C15" s="25"/>
      <c r="D15" s="23"/>
      <c r="E15" s="24"/>
    </row>
    <row r="16" spans="1:5" ht="18.75" customHeight="1">
      <c r="A16" s="28" t="s">
        <v>40</v>
      </c>
      <c r="B16" s="27">
        <f>C16+D16</f>
        <v>2800</v>
      </c>
      <c r="C16" s="25">
        <v>1900</v>
      </c>
      <c r="D16" s="23">
        <v>900</v>
      </c>
      <c r="E16" s="24"/>
    </row>
    <row r="17" spans="1:5" ht="18.75" customHeight="1">
      <c r="A17" s="28" t="s">
        <v>41</v>
      </c>
      <c r="B17" s="27">
        <f t="shared" ref="B17:B23" si="1">C17+D17</f>
        <v>3000</v>
      </c>
      <c r="C17" s="25">
        <v>1600</v>
      </c>
      <c r="D17" s="23">
        <v>1400</v>
      </c>
      <c r="E17" s="24"/>
    </row>
    <row r="18" spans="1:5" ht="18.75" customHeight="1">
      <c r="A18" s="29" t="s">
        <v>42</v>
      </c>
      <c r="B18" s="27">
        <f t="shared" si="1"/>
        <v>2450</v>
      </c>
      <c r="C18" s="25">
        <v>1650</v>
      </c>
      <c r="D18" s="23">
        <v>800</v>
      </c>
      <c r="E18" s="24"/>
    </row>
    <row r="19" spans="1:5" ht="18.75" customHeight="1">
      <c r="A19" s="28" t="s">
        <v>43</v>
      </c>
      <c r="B19" s="27">
        <f t="shared" si="1"/>
        <v>2850</v>
      </c>
      <c r="C19" s="25">
        <v>1750</v>
      </c>
      <c r="D19" s="23">
        <v>1100</v>
      </c>
      <c r="E19" s="24"/>
    </row>
    <row r="20" spans="1:5" ht="18.75" customHeight="1">
      <c r="A20" s="28" t="s">
        <v>44</v>
      </c>
      <c r="B20" s="27">
        <f t="shared" si="1"/>
        <v>3650</v>
      </c>
      <c r="C20" s="25">
        <v>2150</v>
      </c>
      <c r="D20" s="23">
        <v>1500</v>
      </c>
      <c r="E20" s="24"/>
    </row>
    <row r="21" spans="1:5" ht="18.75" customHeight="1">
      <c r="A21" s="28" t="s">
        <v>45</v>
      </c>
      <c r="B21" s="27">
        <f t="shared" si="1"/>
        <v>3900</v>
      </c>
      <c r="C21" s="25">
        <v>2100</v>
      </c>
      <c r="D21" s="23">
        <v>1800</v>
      </c>
      <c r="E21" s="24"/>
    </row>
    <row r="22" spans="1:5" ht="18.75" customHeight="1">
      <c r="A22" s="28" t="s">
        <v>46</v>
      </c>
      <c r="B22" s="27">
        <f t="shared" si="1"/>
        <v>9150</v>
      </c>
      <c r="C22" s="25">
        <v>5450</v>
      </c>
      <c r="D22" s="23">
        <v>3700</v>
      </c>
      <c r="E22" s="24"/>
    </row>
    <row r="23" spans="1:5" ht="18.75" customHeight="1">
      <c r="A23" s="28" t="s">
        <v>47</v>
      </c>
      <c r="B23" s="27">
        <f t="shared" si="1"/>
        <v>4100</v>
      </c>
      <c r="C23" s="25">
        <v>2350</v>
      </c>
      <c r="D23" s="23">
        <v>1750</v>
      </c>
      <c r="E23" s="24"/>
    </row>
    <row r="24" spans="1:5" ht="18.75" customHeight="1">
      <c r="A24" s="28"/>
      <c r="B24" s="27">
        <f>SUM(B16:B23)</f>
        <v>31900</v>
      </c>
      <c r="C24" s="25">
        <f>SUM(C16:C23)</f>
        <v>18950</v>
      </c>
      <c r="D24" s="23">
        <f>SUM(D16:D23)</f>
        <v>12950</v>
      </c>
      <c r="E24" s="24">
        <f>SUM(E16:E23)</f>
        <v>0</v>
      </c>
    </row>
    <row r="25" spans="1:5" ht="15.75" customHeight="1">
      <c r="A25" s="28"/>
      <c r="B25" s="27"/>
      <c r="C25" s="25"/>
      <c r="D25" s="23"/>
      <c r="E25" s="24"/>
    </row>
    <row r="26" spans="1:5" ht="18.75" customHeight="1">
      <c r="A26" s="28" t="s">
        <v>48</v>
      </c>
      <c r="B26" s="27">
        <f>C26+D26</f>
        <v>7800</v>
      </c>
      <c r="C26" s="25">
        <v>4350</v>
      </c>
      <c r="D26" s="23">
        <v>3450</v>
      </c>
      <c r="E26" s="24"/>
    </row>
    <row r="27" spans="1:5" ht="18.75" customHeight="1">
      <c r="A27" s="28" t="s">
        <v>61</v>
      </c>
      <c r="B27" s="27">
        <f>C27+D27</f>
        <v>4300</v>
      </c>
      <c r="C27" s="25">
        <v>2200</v>
      </c>
      <c r="D27" s="23">
        <v>2100</v>
      </c>
      <c r="E27" s="24"/>
    </row>
    <row r="28" spans="1:5" ht="18.75" customHeight="1">
      <c r="A28" s="28" t="s">
        <v>49</v>
      </c>
      <c r="B28" s="27">
        <f t="shared" ref="B28:B32" si="2">C28+D28</f>
        <v>10300</v>
      </c>
      <c r="C28" s="25">
        <v>5200</v>
      </c>
      <c r="D28" s="23">
        <v>5100</v>
      </c>
      <c r="E28" s="24"/>
    </row>
    <row r="29" spans="1:5" ht="18.75" customHeight="1">
      <c r="A29" s="28" t="s">
        <v>50</v>
      </c>
      <c r="B29" s="27">
        <f t="shared" si="2"/>
        <v>2800</v>
      </c>
      <c r="C29" s="25">
        <v>1900</v>
      </c>
      <c r="D29" s="23">
        <v>900</v>
      </c>
      <c r="E29" s="24"/>
    </row>
    <row r="30" spans="1:5" ht="18.75" customHeight="1">
      <c r="A30" s="28" t="s">
        <v>51</v>
      </c>
      <c r="B30" s="27">
        <f t="shared" si="2"/>
        <v>2400</v>
      </c>
      <c r="C30" s="25">
        <v>1400</v>
      </c>
      <c r="D30" s="23">
        <v>1000</v>
      </c>
      <c r="E30" s="24"/>
    </row>
    <row r="31" spans="1:5" ht="18.75" customHeight="1">
      <c r="A31" s="28" t="s">
        <v>52</v>
      </c>
      <c r="B31" s="27">
        <f t="shared" si="2"/>
        <v>3250</v>
      </c>
      <c r="C31" s="25">
        <v>1850</v>
      </c>
      <c r="D31" s="23">
        <v>1400</v>
      </c>
      <c r="E31" s="24"/>
    </row>
    <row r="32" spans="1:5" ht="18.75" customHeight="1">
      <c r="A32" s="28" t="s">
        <v>53</v>
      </c>
      <c r="B32" s="27">
        <f t="shared" si="2"/>
        <v>2900</v>
      </c>
      <c r="C32" s="25">
        <v>1650</v>
      </c>
      <c r="D32" s="23">
        <v>1250</v>
      </c>
      <c r="E32" s="24"/>
    </row>
    <row r="33" spans="1:5" ht="18.75" customHeight="1">
      <c r="A33" s="28"/>
      <c r="B33" s="27">
        <f>SUM(B26:B32)</f>
        <v>33750</v>
      </c>
      <c r="C33" s="25">
        <f>SUM(C26:C32)</f>
        <v>18550</v>
      </c>
      <c r="D33" s="23">
        <f>SUM(D26:D32)</f>
        <v>15200</v>
      </c>
      <c r="E33" s="24">
        <f>SUM(E26:E32)</f>
        <v>0</v>
      </c>
    </row>
    <row r="34" spans="1:5" ht="15.75" customHeight="1">
      <c r="A34" s="28"/>
      <c r="B34" s="27"/>
      <c r="C34" s="25"/>
      <c r="D34" s="23"/>
      <c r="E34" s="24"/>
    </row>
    <row r="35" spans="1:5" ht="18.75" customHeight="1">
      <c r="A35" s="28" t="s">
        <v>54</v>
      </c>
      <c r="B35" s="27">
        <f>C35+D35</f>
        <v>3000</v>
      </c>
      <c r="C35" s="25">
        <v>1800</v>
      </c>
      <c r="D35" s="23">
        <v>1200</v>
      </c>
      <c r="E35" s="24"/>
    </row>
    <row r="36" spans="1:5" ht="18.75" customHeight="1">
      <c r="A36" s="28" t="s">
        <v>55</v>
      </c>
      <c r="B36" s="27">
        <f t="shared" ref="B36:B41" si="3">C36+D36</f>
        <v>4450</v>
      </c>
      <c r="C36" s="25">
        <v>2500</v>
      </c>
      <c r="D36" s="23">
        <v>1950</v>
      </c>
      <c r="E36" s="24"/>
    </row>
    <row r="37" spans="1:5" ht="18.75" customHeight="1">
      <c r="A37" s="28" t="s">
        <v>56</v>
      </c>
      <c r="B37" s="27">
        <f t="shared" si="3"/>
        <v>2800</v>
      </c>
      <c r="C37" s="25">
        <v>1700</v>
      </c>
      <c r="D37" s="23">
        <v>1100</v>
      </c>
      <c r="E37" s="24"/>
    </row>
    <row r="38" spans="1:5" ht="18.75" customHeight="1">
      <c r="A38" s="28" t="s">
        <v>57</v>
      </c>
      <c r="B38" s="27">
        <f t="shared" si="3"/>
        <v>2200</v>
      </c>
      <c r="C38" s="25">
        <v>1350</v>
      </c>
      <c r="D38" s="23">
        <v>850</v>
      </c>
      <c r="E38" s="24"/>
    </row>
    <row r="39" spans="1:5" ht="18.75" customHeight="1">
      <c r="A39" s="28" t="s">
        <v>58</v>
      </c>
      <c r="B39" s="27">
        <f t="shared" si="3"/>
        <v>2500</v>
      </c>
      <c r="C39" s="25">
        <v>1350</v>
      </c>
      <c r="D39" s="23">
        <v>1150</v>
      </c>
      <c r="E39" s="24"/>
    </row>
    <row r="40" spans="1:5" ht="18.75" customHeight="1">
      <c r="A40" s="28" t="s">
        <v>59</v>
      </c>
      <c r="B40" s="27">
        <f t="shared" si="3"/>
        <v>2150</v>
      </c>
      <c r="C40" s="25">
        <v>1300</v>
      </c>
      <c r="D40" s="23">
        <v>850</v>
      </c>
      <c r="E40" s="24"/>
    </row>
    <row r="41" spans="1:5" ht="18.75" customHeight="1">
      <c r="A41" s="28" t="s">
        <v>60</v>
      </c>
      <c r="B41" s="27">
        <f t="shared" si="3"/>
        <v>2100</v>
      </c>
      <c r="C41" s="25">
        <v>1650</v>
      </c>
      <c r="D41" s="23">
        <v>450</v>
      </c>
      <c r="E41" s="24"/>
    </row>
    <row r="42" spans="1:5" ht="18.75" customHeight="1">
      <c r="A42" s="28"/>
      <c r="B42" s="27">
        <f>SUM(B35:B41)</f>
        <v>19200</v>
      </c>
      <c r="C42" s="25">
        <f>SUM(C35:C41)</f>
        <v>11650</v>
      </c>
      <c r="D42" s="23">
        <f>SUM(D35:D41)</f>
        <v>7550</v>
      </c>
      <c r="E42" s="24">
        <f>SUM(E35:E41)</f>
        <v>0</v>
      </c>
    </row>
    <row r="43" spans="1:5" ht="15.75" customHeight="1">
      <c r="A43" s="28"/>
      <c r="B43" s="27"/>
      <c r="C43" s="25"/>
      <c r="D43" s="23"/>
      <c r="E43" s="24"/>
    </row>
    <row r="44" spans="1:5" ht="18.75" customHeight="1" thickBot="1">
      <c r="A44" s="30"/>
      <c r="B44" s="31">
        <f>B14+B24+B33+B42</f>
        <v>129800</v>
      </c>
      <c r="C44" s="25">
        <f>C14+C24+C33+C42</f>
        <v>72700</v>
      </c>
      <c r="D44" s="23">
        <f>D14+D24+D33+D42</f>
        <v>57100</v>
      </c>
      <c r="E44" s="24">
        <f>E14+E24+E33+E42</f>
        <v>0</v>
      </c>
    </row>
    <row r="45" spans="1:5" ht="15" thickTop="1"/>
  </sheetData>
  <phoneticPr fontId="1"/>
  <pageMargins left="0.19685039370078741" right="0.19685039370078741" top="0.55118110236220474" bottom="0.23622047244094491" header="0.19685039370078741" footer="0.19685039370078741"/>
  <pageSetup paperSize="9" orientation="portrait" r:id="rId1"/>
  <headerFooter>
    <oddHeader xml:space="preserve">&amp;L&amp;22全域配布部数表
&amp;R平成29年6月
</oddHeader>
    <oddFooter>&amp;R㈱知多ピーアールセンター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Zeros="0" workbookViewId="0">
      <selection activeCell="E2" sqref="E2"/>
    </sheetView>
  </sheetViews>
  <sheetFormatPr defaultRowHeight="17.25"/>
  <cols>
    <col min="1" max="1" width="20.625" style="21" customWidth="1"/>
    <col min="2" max="2" width="25.125" style="4" customWidth="1"/>
    <col min="3" max="4" width="16.625" style="4" customWidth="1"/>
    <col min="5" max="5" width="20.625" style="4" customWidth="1"/>
    <col min="6" max="16384" width="9" style="4"/>
  </cols>
  <sheetData>
    <row r="1" spans="1:5" ht="43.5" customHeight="1" thickTop="1">
      <c r="A1" s="10" t="s">
        <v>26</v>
      </c>
      <c r="B1" s="17" t="s">
        <v>66</v>
      </c>
      <c r="C1" s="14" t="s">
        <v>64</v>
      </c>
      <c r="D1" s="6" t="s">
        <v>63</v>
      </c>
      <c r="E1" s="6" t="s">
        <v>65</v>
      </c>
    </row>
    <row r="2" spans="1:5" ht="22.5" customHeight="1">
      <c r="A2" s="18" t="s">
        <v>0</v>
      </c>
      <c r="B2" s="11">
        <f t="shared" ref="B2:B4" si="0">C2+D2</f>
        <v>4500</v>
      </c>
      <c r="C2" s="2">
        <v>2950</v>
      </c>
      <c r="D2" s="3">
        <v>1550</v>
      </c>
      <c r="E2" s="9"/>
    </row>
    <row r="3" spans="1:5" ht="22.5" customHeight="1">
      <c r="A3" s="18" t="s">
        <v>1</v>
      </c>
      <c r="B3" s="11">
        <f t="shared" si="0"/>
        <v>4000</v>
      </c>
      <c r="C3" s="2">
        <v>2800</v>
      </c>
      <c r="D3" s="3">
        <v>1200</v>
      </c>
      <c r="E3" s="9"/>
    </row>
    <row r="4" spans="1:5" ht="22.5" customHeight="1">
      <c r="A4" s="18"/>
      <c r="B4" s="11">
        <f t="shared" si="0"/>
        <v>8500</v>
      </c>
      <c r="C4" s="2">
        <f>SUM(C2:C3)</f>
        <v>5750</v>
      </c>
      <c r="D4" s="3">
        <f>SUM(D2:D3)</f>
        <v>2750</v>
      </c>
      <c r="E4" s="9">
        <f>SUM(E2:E3)</f>
        <v>0</v>
      </c>
    </row>
    <row r="5" spans="1:5" ht="20.25" customHeight="1">
      <c r="A5" s="18"/>
      <c r="B5" s="11"/>
      <c r="C5" s="2"/>
      <c r="D5" s="3"/>
      <c r="E5" s="9"/>
    </row>
    <row r="6" spans="1:5" ht="22.5" customHeight="1">
      <c r="A6" s="18" t="s">
        <v>2</v>
      </c>
      <c r="B6" s="11">
        <f t="shared" ref="B6:B19" si="1">SUM(C6:D6)</f>
        <v>2850</v>
      </c>
      <c r="C6" s="2">
        <v>1700</v>
      </c>
      <c r="D6" s="3">
        <v>1150</v>
      </c>
      <c r="E6" s="9"/>
    </row>
    <row r="7" spans="1:5" ht="22.5" customHeight="1">
      <c r="A7" s="18" t="s">
        <v>3</v>
      </c>
      <c r="B7" s="11">
        <f t="shared" si="1"/>
        <v>3050</v>
      </c>
      <c r="C7" s="2">
        <v>1700</v>
      </c>
      <c r="D7" s="3">
        <v>1350</v>
      </c>
      <c r="E7" s="9"/>
    </row>
    <row r="8" spans="1:5" ht="22.5" customHeight="1">
      <c r="A8" s="18" t="s">
        <v>4</v>
      </c>
      <c r="B8" s="11">
        <f t="shared" si="1"/>
        <v>4550</v>
      </c>
      <c r="C8" s="2">
        <v>2500</v>
      </c>
      <c r="D8" s="3">
        <v>2050</v>
      </c>
      <c r="E8" s="9"/>
    </row>
    <row r="9" spans="1:5" ht="22.5" customHeight="1">
      <c r="A9" s="18" t="s">
        <v>27</v>
      </c>
      <c r="B9" s="11">
        <f t="shared" si="1"/>
        <v>7100</v>
      </c>
      <c r="C9" s="2">
        <v>3750</v>
      </c>
      <c r="D9" s="3">
        <v>3350</v>
      </c>
      <c r="E9" s="9"/>
    </row>
    <row r="10" spans="1:5" ht="22.5" customHeight="1">
      <c r="A10" s="18" t="s">
        <v>5</v>
      </c>
      <c r="B10" s="11">
        <f t="shared" si="1"/>
        <v>3000</v>
      </c>
      <c r="C10" s="2">
        <v>2100</v>
      </c>
      <c r="D10" s="3">
        <v>900</v>
      </c>
      <c r="E10" s="9"/>
    </row>
    <row r="11" spans="1:5" ht="22.5" customHeight="1">
      <c r="A11" s="18" t="s">
        <v>6</v>
      </c>
      <c r="B11" s="11">
        <f t="shared" si="1"/>
        <v>5500</v>
      </c>
      <c r="C11" s="2">
        <v>3250</v>
      </c>
      <c r="D11" s="3">
        <v>2250</v>
      </c>
      <c r="E11" s="9"/>
    </row>
    <row r="12" spans="1:5" ht="22.5" customHeight="1">
      <c r="A12" s="18" t="s">
        <v>25</v>
      </c>
      <c r="B12" s="11">
        <f t="shared" si="1"/>
        <v>4050</v>
      </c>
      <c r="C12" s="2">
        <v>2350</v>
      </c>
      <c r="D12" s="3">
        <v>1700</v>
      </c>
      <c r="E12" s="9"/>
    </row>
    <row r="13" spans="1:5" ht="22.5" customHeight="1">
      <c r="A13" s="18" t="s">
        <v>7</v>
      </c>
      <c r="B13" s="11">
        <f t="shared" si="1"/>
        <v>4000</v>
      </c>
      <c r="C13" s="2">
        <v>2600</v>
      </c>
      <c r="D13" s="3">
        <v>1400</v>
      </c>
      <c r="E13" s="9"/>
    </row>
    <row r="14" spans="1:5" ht="22.5" customHeight="1">
      <c r="A14" s="18" t="s">
        <v>8</v>
      </c>
      <c r="B14" s="11">
        <f t="shared" si="1"/>
        <v>2900</v>
      </c>
      <c r="C14" s="2">
        <v>1800</v>
      </c>
      <c r="D14" s="3">
        <v>1100</v>
      </c>
      <c r="E14" s="9"/>
    </row>
    <row r="15" spans="1:5" ht="22.5" customHeight="1">
      <c r="A15" s="18" t="s">
        <v>9</v>
      </c>
      <c r="B15" s="11">
        <f t="shared" si="1"/>
        <v>2200</v>
      </c>
      <c r="C15" s="2">
        <v>1350</v>
      </c>
      <c r="D15" s="3">
        <v>850</v>
      </c>
      <c r="E15" s="9"/>
    </row>
    <row r="16" spans="1:5" ht="22.5" customHeight="1">
      <c r="A16" s="18" t="s">
        <v>10</v>
      </c>
      <c r="B16" s="11">
        <f t="shared" si="1"/>
        <v>2550</v>
      </c>
      <c r="C16" s="2">
        <v>1550</v>
      </c>
      <c r="D16" s="3">
        <v>1000</v>
      </c>
      <c r="E16" s="9"/>
    </row>
    <row r="17" spans="1:5" ht="22.5" customHeight="1">
      <c r="A17" s="18" t="s">
        <v>11</v>
      </c>
      <c r="B17" s="11">
        <f t="shared" si="1"/>
        <v>2350</v>
      </c>
      <c r="C17" s="2">
        <v>1350</v>
      </c>
      <c r="D17" s="3">
        <v>1000</v>
      </c>
      <c r="E17" s="9"/>
    </row>
    <row r="18" spans="1:5" ht="22.5" customHeight="1">
      <c r="A18" s="18" t="s">
        <v>12</v>
      </c>
      <c r="B18" s="11">
        <f t="shared" si="1"/>
        <v>2450</v>
      </c>
      <c r="C18" s="2">
        <v>1550</v>
      </c>
      <c r="D18" s="3">
        <v>900</v>
      </c>
      <c r="E18" s="9"/>
    </row>
    <row r="19" spans="1:5" ht="22.5" customHeight="1">
      <c r="A19" s="18"/>
      <c r="B19" s="11">
        <f t="shared" si="1"/>
        <v>46550</v>
      </c>
      <c r="C19" s="2">
        <f>SUM(C6:C18)</f>
        <v>27550</v>
      </c>
      <c r="D19" s="3">
        <f>SUM(D6:D18)</f>
        <v>19000</v>
      </c>
      <c r="E19" s="9">
        <f>SUM(E6:E18)</f>
        <v>0</v>
      </c>
    </row>
    <row r="20" spans="1:5" ht="20.25" customHeight="1">
      <c r="A20" s="18"/>
      <c r="B20" s="11"/>
      <c r="C20" s="2"/>
      <c r="D20" s="3"/>
      <c r="E20" s="9"/>
    </row>
    <row r="21" spans="1:5" ht="22.5" customHeight="1">
      <c r="A21" s="18" t="s">
        <v>13</v>
      </c>
      <c r="B21" s="11">
        <f t="shared" ref="B21:B26" si="2">SUM(C21:D21)</f>
        <v>7800</v>
      </c>
      <c r="C21" s="2">
        <v>5450</v>
      </c>
      <c r="D21" s="3">
        <v>2350</v>
      </c>
      <c r="E21" s="9"/>
    </row>
    <row r="22" spans="1:5" ht="22.5" customHeight="1">
      <c r="A22" s="18" t="s">
        <v>14</v>
      </c>
      <c r="B22" s="11">
        <f t="shared" si="2"/>
        <v>4350</v>
      </c>
      <c r="C22" s="2">
        <v>2850</v>
      </c>
      <c r="D22" s="3">
        <v>1500</v>
      </c>
      <c r="E22" s="9"/>
    </row>
    <row r="23" spans="1:5" ht="22.5" customHeight="1">
      <c r="A23" s="18" t="s">
        <v>15</v>
      </c>
      <c r="B23" s="11">
        <f t="shared" si="2"/>
        <v>2200</v>
      </c>
      <c r="C23" s="2">
        <v>1400</v>
      </c>
      <c r="D23" s="3">
        <v>800</v>
      </c>
      <c r="E23" s="9"/>
    </row>
    <row r="24" spans="1:5" ht="22.5" customHeight="1">
      <c r="A24" s="18" t="s">
        <v>16</v>
      </c>
      <c r="B24" s="11">
        <f t="shared" si="2"/>
        <v>2700</v>
      </c>
      <c r="C24" s="2">
        <v>1500</v>
      </c>
      <c r="D24" s="3">
        <v>1200</v>
      </c>
      <c r="E24" s="9"/>
    </row>
    <row r="25" spans="1:5" ht="22.5" customHeight="1">
      <c r="A25" s="18" t="s">
        <v>62</v>
      </c>
      <c r="B25" s="11">
        <f t="shared" si="2"/>
        <v>2200</v>
      </c>
      <c r="C25" s="2">
        <v>1750</v>
      </c>
      <c r="D25" s="3">
        <v>450</v>
      </c>
      <c r="E25" s="9"/>
    </row>
    <row r="26" spans="1:5" ht="22.5" customHeight="1">
      <c r="A26" s="18"/>
      <c r="B26" s="11">
        <f t="shared" si="2"/>
        <v>19250</v>
      </c>
      <c r="C26" s="2">
        <f>SUM(C21:C25)</f>
        <v>12950</v>
      </c>
      <c r="D26" s="3">
        <f>SUM(D21:D25)</f>
        <v>6300</v>
      </c>
      <c r="E26" s="9">
        <f>SUM(E21:E25)</f>
        <v>0</v>
      </c>
    </row>
    <row r="27" spans="1:5" ht="20.25" customHeight="1">
      <c r="A27" s="18"/>
      <c r="B27" s="11"/>
      <c r="C27" s="2"/>
      <c r="D27" s="3"/>
      <c r="E27" s="9"/>
    </row>
    <row r="28" spans="1:5" ht="22.5" customHeight="1">
      <c r="A28" s="18" t="s">
        <v>17</v>
      </c>
      <c r="B28" s="11">
        <f t="shared" ref="B28:B34" si="3">SUM(C28:D28)</f>
        <v>10850</v>
      </c>
      <c r="C28" s="2">
        <v>7150</v>
      </c>
      <c r="D28" s="3">
        <v>3700</v>
      </c>
      <c r="E28" s="9"/>
    </row>
    <row r="29" spans="1:5" ht="22.5" customHeight="1">
      <c r="A29" s="18" t="s">
        <v>18</v>
      </c>
      <c r="B29" s="11">
        <f t="shared" si="3"/>
        <v>3000</v>
      </c>
      <c r="C29" s="2">
        <v>1750</v>
      </c>
      <c r="D29" s="3">
        <v>1250</v>
      </c>
      <c r="E29" s="9"/>
    </row>
    <row r="30" spans="1:5" ht="22.5" customHeight="1">
      <c r="A30" s="18" t="s">
        <v>19</v>
      </c>
      <c r="B30" s="11">
        <f t="shared" si="3"/>
        <v>4700</v>
      </c>
      <c r="C30" s="2">
        <v>3250</v>
      </c>
      <c r="D30" s="3">
        <v>1450</v>
      </c>
      <c r="E30" s="9"/>
    </row>
    <row r="31" spans="1:5" ht="22.5" customHeight="1">
      <c r="A31" s="18" t="s">
        <v>20</v>
      </c>
      <c r="B31" s="11">
        <f t="shared" si="3"/>
        <v>2650</v>
      </c>
      <c r="C31" s="2">
        <v>1650</v>
      </c>
      <c r="D31" s="3">
        <v>1000</v>
      </c>
      <c r="E31" s="9"/>
    </row>
    <row r="32" spans="1:5" ht="22.5" customHeight="1">
      <c r="A32" s="18" t="s">
        <v>21</v>
      </c>
      <c r="B32" s="11">
        <f t="shared" si="3"/>
        <v>1950</v>
      </c>
      <c r="C32" s="2">
        <v>1150</v>
      </c>
      <c r="D32" s="3">
        <v>800</v>
      </c>
      <c r="E32" s="9"/>
    </row>
    <row r="33" spans="1:5" ht="22.5" customHeight="1">
      <c r="A33" s="18" t="s">
        <v>22</v>
      </c>
      <c r="B33" s="11">
        <f t="shared" si="3"/>
        <v>1850</v>
      </c>
      <c r="C33" s="2">
        <v>1350</v>
      </c>
      <c r="D33" s="3">
        <v>500</v>
      </c>
      <c r="E33" s="9"/>
    </row>
    <row r="34" spans="1:5" ht="22.5" customHeight="1">
      <c r="A34" s="18" t="s">
        <v>23</v>
      </c>
      <c r="B34" s="11">
        <f t="shared" si="3"/>
        <v>3500</v>
      </c>
      <c r="C34" s="2">
        <v>2600</v>
      </c>
      <c r="D34" s="3">
        <v>900</v>
      </c>
      <c r="E34" s="9"/>
    </row>
    <row r="35" spans="1:5" ht="22.5" customHeight="1">
      <c r="A35" s="19"/>
      <c r="B35" s="11">
        <f>SUM(C35:D35)</f>
        <v>28500</v>
      </c>
      <c r="C35" s="2">
        <f>SUM(C28:C34)</f>
        <v>18900</v>
      </c>
      <c r="D35" s="3">
        <f>SUM(D28:D34)</f>
        <v>9600</v>
      </c>
      <c r="E35" s="9">
        <f>SUM(E28:E34)</f>
        <v>0</v>
      </c>
    </row>
    <row r="36" spans="1:5" ht="20.25" customHeight="1">
      <c r="A36" s="18"/>
      <c r="B36" s="11"/>
      <c r="C36" s="2"/>
      <c r="D36" s="3"/>
      <c r="E36" s="9"/>
    </row>
    <row r="37" spans="1:5" ht="22.5" customHeight="1" thickBot="1">
      <c r="A37" s="12" t="s">
        <v>24</v>
      </c>
      <c r="B37" s="13">
        <f>B4+B19+B26+B35</f>
        <v>102800</v>
      </c>
      <c r="C37" s="2">
        <f>C4+C19+C26+C35</f>
        <v>65150</v>
      </c>
      <c r="D37" s="3">
        <f>D4+D19+D26+D35</f>
        <v>37650</v>
      </c>
      <c r="E37" s="9">
        <f>E4+E19+E26+E35</f>
        <v>0</v>
      </c>
    </row>
    <row r="38" spans="1:5" ht="18" thickTop="1">
      <c r="A38" s="20"/>
      <c r="B38" s="5"/>
    </row>
    <row r="39" spans="1:5">
      <c r="B39" s="5"/>
    </row>
    <row r="40" spans="1:5">
      <c r="B40" s="5"/>
    </row>
    <row r="41" spans="1:5">
      <c r="B41" s="5"/>
    </row>
    <row r="42" spans="1:5">
      <c r="B42" s="5"/>
    </row>
    <row r="43" spans="1:5">
      <c r="B43" s="5"/>
    </row>
    <row r="44" spans="1:5">
      <c r="B44" s="5"/>
    </row>
    <row r="45" spans="1:5">
      <c r="B45" s="5"/>
    </row>
  </sheetData>
  <phoneticPr fontId="1"/>
  <pageMargins left="0.19685039370078741" right="0.19685039370078741" top="0.59055118110236227" bottom="0.23622047244094491" header="0.19685039370078741" footer="0.19685039370078741"/>
  <pageSetup paperSize="9" orientation="portrait" r:id="rId1"/>
  <headerFooter>
    <oddHeader xml:space="preserve">&amp;L&amp;26全域配布部数表
&amp;R平成29年6月
</oddHeader>
    <oddFooter>&amp;R㈱知多ピーアールセンター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全域配布　東海・知多・大府・東浦</vt:lpstr>
      <vt:lpstr>全域配布　阿久比・半田・常滑・武豊知多南部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2017-04-22T01:57:57Z</cp:lastPrinted>
  <dcterms:created xsi:type="dcterms:W3CDTF">2010-08-10T09:52:03Z</dcterms:created>
  <dcterms:modified xsi:type="dcterms:W3CDTF">2017-04-22T05:41:53Z</dcterms:modified>
</cp:coreProperties>
</file>